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Fsy06\Desktop\"/>
    </mc:Choice>
  </mc:AlternateContent>
  <xr:revisionPtr revIDLastSave="0" documentId="8_{5A40B666-1311-46C0-BC29-73B66B971F90}" xr6:coauthVersionLast="47" xr6:coauthVersionMax="47" xr10:uidLastSave="{00000000-0000-0000-0000-000000000000}"/>
  <bookViews>
    <workbookView xWindow="45" yWindow="435" windowWidth="20400" windowHeight="10485" xr2:uid="{00000000-000D-0000-FFFF-FFFF00000000}"/>
  </bookViews>
  <sheets>
    <sheet name="Sheet1" sheetId="1" r:id="rId1"/>
    <sheet name="Sheet2" sheetId="2" r:id="rId2"/>
    <sheet name="Sheet3" sheetId="3" r:id="rId3"/>
  </sheets>
  <definedNames>
    <definedName name="_xlnm.Print_Area" localSheetId="0">Sheet1!$A$1:$G$76</definedName>
  </definedNames>
  <calcPr calcId="191029"/>
</workbook>
</file>

<file path=xl/calcChain.xml><?xml version="1.0" encoding="utf-8"?>
<calcChain xmlns="http://schemas.openxmlformats.org/spreadsheetml/2006/main">
  <c r="G29" i="1" l="1"/>
  <c r="G24" i="1"/>
  <c r="G11" i="1"/>
  <c r="G8" i="1"/>
  <c r="G71" i="1"/>
  <c r="G66" i="1"/>
  <c r="G52" i="1"/>
  <c r="G49" i="1"/>
  <c r="G18" i="1"/>
  <c r="G16" i="1"/>
  <c r="G14" i="1"/>
  <c r="G47" i="1" l="1"/>
  <c r="G72" i="1"/>
  <c r="G60" i="1"/>
  <c r="G21" i="1"/>
  <c r="G61" i="1" l="1"/>
  <c r="G62" i="1" s="1"/>
  <c r="G73" i="1" s="1"/>
  <c r="G76" i="1" s="1"/>
</calcChain>
</file>

<file path=xl/sharedStrings.xml><?xml version="1.0" encoding="utf-8"?>
<sst xmlns="http://schemas.openxmlformats.org/spreadsheetml/2006/main" count="77" uniqueCount="72">
  <si>
    <t>１　受取会費</t>
    <rPh sb="2" eb="4">
      <t>ウケトリ</t>
    </rPh>
    <rPh sb="4" eb="6">
      <t>カイヒ</t>
    </rPh>
    <phoneticPr fontId="2"/>
  </si>
  <si>
    <t>正会員受取会費</t>
    <rPh sb="0" eb="3">
      <t>セイカイイン</t>
    </rPh>
    <rPh sb="3" eb="5">
      <t>ウケトリ</t>
    </rPh>
    <rPh sb="5" eb="7">
      <t>カイヒ</t>
    </rPh>
    <phoneticPr fontId="2"/>
  </si>
  <si>
    <t>賛助会員受取会費</t>
    <rPh sb="0" eb="2">
      <t>サンジョ</t>
    </rPh>
    <rPh sb="2" eb="4">
      <t>カイイン</t>
    </rPh>
    <rPh sb="4" eb="6">
      <t>ウケトリ</t>
    </rPh>
    <rPh sb="6" eb="8">
      <t>カイヒ</t>
    </rPh>
    <phoneticPr fontId="2"/>
  </si>
  <si>
    <t>施設等受入評価益</t>
    <rPh sb="0" eb="2">
      <t>シセツ</t>
    </rPh>
    <rPh sb="2" eb="3">
      <t>トウ</t>
    </rPh>
    <rPh sb="3" eb="5">
      <t>ウケイレ</t>
    </rPh>
    <rPh sb="5" eb="8">
      <t>ヒョウカエキ</t>
    </rPh>
    <phoneticPr fontId="2"/>
  </si>
  <si>
    <t>３　受取助成金等</t>
    <rPh sb="2" eb="4">
      <t>ウケトリ</t>
    </rPh>
    <rPh sb="4" eb="7">
      <t>ジョセイキン</t>
    </rPh>
    <rPh sb="7" eb="8">
      <t>トウ</t>
    </rPh>
    <phoneticPr fontId="2"/>
  </si>
  <si>
    <t>４　事業収益</t>
    <rPh sb="2" eb="4">
      <t>ジギョウ</t>
    </rPh>
    <rPh sb="4" eb="6">
      <t>シュウエキ</t>
    </rPh>
    <phoneticPr fontId="2"/>
  </si>
  <si>
    <t>５　その他の収益</t>
    <rPh sb="4" eb="5">
      <t>ホカ</t>
    </rPh>
    <rPh sb="6" eb="8">
      <t>シュウエキ</t>
    </rPh>
    <phoneticPr fontId="2"/>
  </si>
  <si>
    <t>受取利息</t>
    <rPh sb="0" eb="2">
      <t>ウケトリ</t>
    </rPh>
    <rPh sb="2" eb="4">
      <t>リソク</t>
    </rPh>
    <phoneticPr fontId="2"/>
  </si>
  <si>
    <t>経　常　収　益　計</t>
  </si>
  <si>
    <t>１　事業費</t>
    <rPh sb="2" eb="5">
      <t>ジギョウヒ</t>
    </rPh>
    <phoneticPr fontId="2"/>
  </si>
  <si>
    <t>（１）人件費</t>
    <rPh sb="3" eb="6">
      <t>ジンケンヒ</t>
    </rPh>
    <phoneticPr fontId="2"/>
  </si>
  <si>
    <t>給料手当</t>
    <rPh sb="0" eb="2">
      <t>キュウリョウ</t>
    </rPh>
    <rPh sb="2" eb="4">
      <t>テアテ</t>
    </rPh>
    <phoneticPr fontId="2"/>
  </si>
  <si>
    <t>退職給付費用</t>
    <rPh sb="0" eb="2">
      <t>タイショク</t>
    </rPh>
    <rPh sb="2" eb="4">
      <t>キュウフ</t>
    </rPh>
    <rPh sb="4" eb="6">
      <t>ヒヨウ</t>
    </rPh>
    <phoneticPr fontId="2"/>
  </si>
  <si>
    <t>（２）その他経費</t>
    <rPh sb="5" eb="6">
      <t>ホカ</t>
    </rPh>
    <rPh sb="6" eb="8">
      <t>ケイヒ</t>
    </rPh>
    <phoneticPr fontId="2"/>
  </si>
  <si>
    <t>旅費交通費</t>
    <rPh sb="0" eb="2">
      <t>リョヒ</t>
    </rPh>
    <rPh sb="2" eb="5">
      <t>コウツウヒ</t>
    </rPh>
    <phoneticPr fontId="2"/>
  </si>
  <si>
    <t>減価償却費</t>
    <rPh sb="0" eb="2">
      <t>ゲンカ</t>
    </rPh>
    <rPh sb="2" eb="4">
      <t>ショウキャク</t>
    </rPh>
    <rPh sb="4" eb="5">
      <t>ヒ</t>
    </rPh>
    <phoneticPr fontId="2"/>
  </si>
  <si>
    <t>事業費計</t>
    <rPh sb="0" eb="3">
      <t>ジギョウヒ</t>
    </rPh>
    <rPh sb="3" eb="4">
      <t>ケイ</t>
    </rPh>
    <phoneticPr fontId="2"/>
  </si>
  <si>
    <t>２　管理費</t>
    <rPh sb="2" eb="5">
      <t>カンリヒ</t>
    </rPh>
    <phoneticPr fontId="2"/>
  </si>
  <si>
    <t>役員報酬</t>
    <rPh sb="0" eb="2">
      <t>ヤクイン</t>
    </rPh>
    <rPh sb="2" eb="4">
      <t>ホウシュウ</t>
    </rPh>
    <phoneticPr fontId="2"/>
  </si>
  <si>
    <t>消耗品費</t>
    <rPh sb="0" eb="2">
      <t>ショウモウ</t>
    </rPh>
    <rPh sb="2" eb="3">
      <t>ヒン</t>
    </rPh>
    <rPh sb="3" eb="4">
      <t>ヒ</t>
    </rPh>
    <phoneticPr fontId="2"/>
  </si>
  <si>
    <t>水道光熱費</t>
    <rPh sb="0" eb="2">
      <t>スイドウ</t>
    </rPh>
    <rPh sb="2" eb="5">
      <t>コウネツヒ</t>
    </rPh>
    <phoneticPr fontId="2"/>
  </si>
  <si>
    <t>地代家賃</t>
    <rPh sb="0" eb="2">
      <t>チダイ</t>
    </rPh>
    <rPh sb="2" eb="4">
      <t>ヤチン</t>
    </rPh>
    <phoneticPr fontId="2"/>
  </si>
  <si>
    <t>経　常　費　用　計</t>
    <rPh sb="0" eb="1">
      <t>ヘ</t>
    </rPh>
    <rPh sb="2" eb="3">
      <t>ツネ</t>
    </rPh>
    <rPh sb="4" eb="5">
      <t>ヒ</t>
    </rPh>
    <rPh sb="6" eb="7">
      <t>ヨウ</t>
    </rPh>
    <rPh sb="8" eb="9">
      <t>ケイ</t>
    </rPh>
    <phoneticPr fontId="2"/>
  </si>
  <si>
    <t>管理費計</t>
    <phoneticPr fontId="2"/>
  </si>
  <si>
    <t>固定資産売却益</t>
    <rPh sb="0" eb="2">
      <t>コテイ</t>
    </rPh>
    <rPh sb="2" eb="4">
      <t>シサン</t>
    </rPh>
    <rPh sb="4" eb="6">
      <t>バイキャク</t>
    </rPh>
    <rPh sb="6" eb="7">
      <t>エキ</t>
    </rPh>
    <phoneticPr fontId="2"/>
  </si>
  <si>
    <t>経　常　外　収　益　計</t>
    <rPh sb="0" eb="1">
      <t>ヘ</t>
    </rPh>
    <rPh sb="2" eb="3">
      <t>ツネ</t>
    </rPh>
    <rPh sb="4" eb="5">
      <t>ガイ</t>
    </rPh>
    <rPh sb="6" eb="7">
      <t>オサム</t>
    </rPh>
    <rPh sb="8" eb="9">
      <t>エキ</t>
    </rPh>
    <rPh sb="10" eb="11">
      <t>ケイ</t>
    </rPh>
    <phoneticPr fontId="2"/>
  </si>
  <si>
    <t>過年度損益修正益</t>
    <rPh sb="0" eb="3">
      <t>カネンド</t>
    </rPh>
    <rPh sb="3" eb="5">
      <t>ソンエキ</t>
    </rPh>
    <rPh sb="5" eb="7">
      <t>シュウセイ</t>
    </rPh>
    <rPh sb="7" eb="8">
      <t>エキ</t>
    </rPh>
    <phoneticPr fontId="2"/>
  </si>
  <si>
    <t>固定資産売却損</t>
    <rPh sb="0" eb="2">
      <t>コテイ</t>
    </rPh>
    <rPh sb="2" eb="4">
      <t>シサン</t>
    </rPh>
    <rPh sb="4" eb="7">
      <t>バイキャクゾン</t>
    </rPh>
    <phoneticPr fontId="2"/>
  </si>
  <si>
    <t>災害損失</t>
    <rPh sb="0" eb="2">
      <t>サイガイ</t>
    </rPh>
    <rPh sb="2" eb="4">
      <t>ソンシツ</t>
    </rPh>
    <phoneticPr fontId="2"/>
  </si>
  <si>
    <t>過年度損益修正損</t>
    <rPh sb="0" eb="3">
      <t>カネンド</t>
    </rPh>
    <rPh sb="3" eb="5">
      <t>ソンエキ</t>
    </rPh>
    <rPh sb="5" eb="7">
      <t>シュウセイ</t>
    </rPh>
    <rPh sb="7" eb="8">
      <t>ソン</t>
    </rPh>
    <phoneticPr fontId="2"/>
  </si>
  <si>
    <t>経　常　外　費　用　計</t>
    <rPh sb="0" eb="1">
      <t>ヘ</t>
    </rPh>
    <rPh sb="2" eb="3">
      <t>ツネ</t>
    </rPh>
    <rPh sb="4" eb="5">
      <t>ガイ</t>
    </rPh>
    <rPh sb="6" eb="7">
      <t>ヒ</t>
    </rPh>
    <rPh sb="8" eb="9">
      <t>ヨウ</t>
    </rPh>
    <rPh sb="10" eb="11">
      <t>ケイ</t>
    </rPh>
    <phoneticPr fontId="2"/>
  </si>
  <si>
    <t>【Ａ】　経　常　収　益</t>
    <rPh sb="4" eb="5">
      <t>ヘ</t>
    </rPh>
    <rPh sb="6" eb="7">
      <t>ツネ</t>
    </rPh>
    <rPh sb="8" eb="9">
      <t>オサム</t>
    </rPh>
    <rPh sb="10" eb="11">
      <t>エキ</t>
    </rPh>
    <phoneticPr fontId="2"/>
  </si>
  <si>
    <t>【Ｂ】　経　常　費　用</t>
    <rPh sb="4" eb="5">
      <t>ヘ</t>
    </rPh>
    <rPh sb="6" eb="7">
      <t>ツネ</t>
    </rPh>
    <rPh sb="8" eb="9">
      <t>ヒ</t>
    </rPh>
    <rPh sb="10" eb="11">
      <t>ヨウ</t>
    </rPh>
    <phoneticPr fontId="2"/>
  </si>
  <si>
    <t>当　期　経　常　増　減　額　【Ａ】－【Ｂ】　・・・①</t>
    <rPh sb="0" eb="1">
      <t>トウ</t>
    </rPh>
    <rPh sb="2" eb="3">
      <t>キ</t>
    </rPh>
    <rPh sb="4" eb="5">
      <t>ヘ</t>
    </rPh>
    <rPh sb="6" eb="7">
      <t>ツネ</t>
    </rPh>
    <rPh sb="8" eb="9">
      <t>ゾウ</t>
    </rPh>
    <rPh sb="10" eb="11">
      <t>ゲン</t>
    </rPh>
    <rPh sb="12" eb="13">
      <t>ガク</t>
    </rPh>
    <phoneticPr fontId="2"/>
  </si>
  <si>
    <t>【Ｃ】　経　常　外　収　益</t>
    <rPh sb="4" eb="5">
      <t>ヘ</t>
    </rPh>
    <rPh sb="6" eb="7">
      <t>ツネ</t>
    </rPh>
    <rPh sb="8" eb="9">
      <t>ガイ</t>
    </rPh>
    <rPh sb="10" eb="11">
      <t>オサム</t>
    </rPh>
    <rPh sb="12" eb="13">
      <t>エキ</t>
    </rPh>
    <phoneticPr fontId="2"/>
  </si>
  <si>
    <t>【Ｄ】　経　常　外　費　用</t>
    <rPh sb="4" eb="5">
      <t>ヘ</t>
    </rPh>
    <rPh sb="6" eb="7">
      <t>ツネ</t>
    </rPh>
    <rPh sb="8" eb="9">
      <t>ガイ</t>
    </rPh>
    <rPh sb="10" eb="11">
      <t>ヒ</t>
    </rPh>
    <rPh sb="12" eb="13">
      <t>ヨウ</t>
    </rPh>
    <phoneticPr fontId="2"/>
  </si>
  <si>
    <t>税　引　前　当　期　正　味　財　産　増　減　額　①＋②　・・・③</t>
    <rPh sb="0" eb="1">
      <t>ゼイ</t>
    </rPh>
    <rPh sb="2" eb="3">
      <t>イン</t>
    </rPh>
    <rPh sb="4" eb="5">
      <t>マエ</t>
    </rPh>
    <rPh sb="6" eb="7">
      <t>トウ</t>
    </rPh>
    <rPh sb="8" eb="9">
      <t>キ</t>
    </rPh>
    <rPh sb="10" eb="11">
      <t>セイ</t>
    </rPh>
    <rPh sb="12" eb="13">
      <t>アジ</t>
    </rPh>
    <rPh sb="14" eb="15">
      <t>ザイ</t>
    </rPh>
    <rPh sb="16" eb="17">
      <t>サン</t>
    </rPh>
    <rPh sb="18" eb="19">
      <t>ゾウ</t>
    </rPh>
    <rPh sb="20" eb="21">
      <t>ゲン</t>
    </rPh>
    <rPh sb="22" eb="23">
      <t>ガク</t>
    </rPh>
    <phoneticPr fontId="2"/>
  </si>
  <si>
    <t>法人税、住民税及び事業税　・・・④</t>
    <rPh sb="0" eb="3">
      <t>ホウジンゼイ</t>
    </rPh>
    <rPh sb="4" eb="7">
      <t>ジュウミンゼイ</t>
    </rPh>
    <rPh sb="7" eb="8">
      <t>オヨ</t>
    </rPh>
    <rPh sb="9" eb="12">
      <t>ジギョウゼイ</t>
    </rPh>
    <phoneticPr fontId="2"/>
  </si>
  <si>
    <t>次　期　繰　越　正　味　財　産　額　③－④＋⑤</t>
    <rPh sb="0" eb="1">
      <t>ツギ</t>
    </rPh>
    <rPh sb="2" eb="3">
      <t>キ</t>
    </rPh>
    <rPh sb="4" eb="5">
      <t>クリ</t>
    </rPh>
    <rPh sb="6" eb="7">
      <t>エツ</t>
    </rPh>
    <rPh sb="8" eb="9">
      <t>セイ</t>
    </rPh>
    <rPh sb="10" eb="11">
      <t>アジ</t>
    </rPh>
    <rPh sb="12" eb="13">
      <t>ザイ</t>
    </rPh>
    <rPh sb="14" eb="15">
      <t>サン</t>
    </rPh>
    <rPh sb="16" eb="17">
      <t>ガク</t>
    </rPh>
    <phoneticPr fontId="2"/>
  </si>
  <si>
    <t>当　期　経　常　外　増　減　額　【Ｃ】－【Ｄ】　・・・②</t>
    <rPh sb="0" eb="1">
      <t>トウ</t>
    </rPh>
    <rPh sb="2" eb="3">
      <t>キ</t>
    </rPh>
    <rPh sb="4" eb="5">
      <t>ヘ</t>
    </rPh>
    <rPh sb="6" eb="7">
      <t>ツネ</t>
    </rPh>
    <rPh sb="8" eb="9">
      <t>ガイ</t>
    </rPh>
    <rPh sb="10" eb="11">
      <t>ゾウ</t>
    </rPh>
    <rPh sb="12" eb="13">
      <t>ゲン</t>
    </rPh>
    <rPh sb="14" eb="15">
      <t>ガク</t>
    </rPh>
    <phoneticPr fontId="2"/>
  </si>
  <si>
    <t>小計・合計</t>
    <rPh sb="0" eb="2">
      <t>ショウケイ</t>
    </rPh>
    <rPh sb="3" eb="5">
      <t>ゴウケイ</t>
    </rPh>
    <phoneticPr fontId="2"/>
  </si>
  <si>
    <t>科目</t>
    <rPh sb="0" eb="2">
      <t>カモク</t>
    </rPh>
    <phoneticPr fontId="2"/>
  </si>
  <si>
    <t>金　　額</t>
    <rPh sb="0" eb="1">
      <t>キン</t>
    </rPh>
    <rPh sb="3" eb="4">
      <t>ガク</t>
    </rPh>
    <phoneticPr fontId="2"/>
  </si>
  <si>
    <t>（単位：円）</t>
    <rPh sb="1" eb="3">
      <t>タンイ</t>
    </rPh>
    <rPh sb="4" eb="5">
      <t>エン</t>
    </rPh>
    <phoneticPr fontId="2"/>
  </si>
  <si>
    <t>前期繰越正味財産額　・・・⑤</t>
    <rPh sb="0" eb="2">
      <t>ゼンキ</t>
    </rPh>
    <rPh sb="2" eb="4">
      <t>クリコシ</t>
    </rPh>
    <rPh sb="4" eb="6">
      <t>ショウミ</t>
    </rPh>
    <rPh sb="6" eb="8">
      <t>ザイサン</t>
    </rPh>
    <rPh sb="8" eb="9">
      <t>ガク</t>
    </rPh>
    <phoneticPr fontId="2"/>
  </si>
  <si>
    <t>書式第１３号（法第２８条関係）</t>
    <rPh sb="0" eb="2">
      <t>ショシキ</t>
    </rPh>
    <rPh sb="2" eb="3">
      <t>ダイ</t>
    </rPh>
    <rPh sb="5" eb="6">
      <t>ゴウ</t>
    </rPh>
    <rPh sb="7" eb="8">
      <t>ホウ</t>
    </rPh>
    <rPh sb="8" eb="9">
      <t>ダイ</t>
    </rPh>
    <rPh sb="11" eb="12">
      <t>ジョウ</t>
    </rPh>
    <rPh sb="12" eb="14">
      <t>カンケイ</t>
    </rPh>
    <phoneticPr fontId="2"/>
  </si>
  <si>
    <t>２　受取寄附金</t>
    <rPh sb="2" eb="4">
      <t>ウケトリ</t>
    </rPh>
    <phoneticPr fontId="2"/>
  </si>
  <si>
    <t>受取寄附金</t>
    <rPh sb="0" eb="2">
      <t>ウケトリ</t>
    </rPh>
    <phoneticPr fontId="2"/>
  </si>
  <si>
    <t xml:space="preserve"> 事業収益</t>
    <rPh sb="1" eb="3">
      <t>ジギョウ</t>
    </rPh>
    <rPh sb="3" eb="5">
      <t>シュウエキ</t>
    </rPh>
    <phoneticPr fontId="2"/>
  </si>
  <si>
    <t>雑収入</t>
    <rPh sb="0" eb="3">
      <t>ザツシュウニュウ</t>
    </rPh>
    <phoneticPr fontId="2"/>
  </si>
  <si>
    <t>法定福利費</t>
    <rPh sb="0" eb="2">
      <t>ホウテイ</t>
    </rPh>
    <rPh sb="2" eb="4">
      <t>フクリ</t>
    </rPh>
    <rPh sb="4" eb="5">
      <t>ヒ</t>
    </rPh>
    <phoneticPr fontId="2"/>
  </si>
  <si>
    <t>福利厚生費</t>
    <rPh sb="0" eb="2">
      <t>フクリ</t>
    </rPh>
    <rPh sb="2" eb="5">
      <t>コウセイヒ</t>
    </rPh>
    <phoneticPr fontId="2"/>
  </si>
  <si>
    <t>地代家賃</t>
    <rPh sb="0" eb="2">
      <t>チダイ</t>
    </rPh>
    <rPh sb="2" eb="4">
      <t>ヤチン</t>
    </rPh>
    <phoneticPr fontId="2"/>
  </si>
  <si>
    <t>食材費</t>
    <rPh sb="0" eb="2">
      <t>ショクザイ</t>
    </rPh>
    <rPh sb="2" eb="3">
      <t>ヒ</t>
    </rPh>
    <phoneticPr fontId="2"/>
  </si>
  <si>
    <t>車両費</t>
    <rPh sb="0" eb="2">
      <t>シャリョウ</t>
    </rPh>
    <rPh sb="2" eb="3">
      <t>ヒ</t>
    </rPh>
    <phoneticPr fontId="2"/>
  </si>
  <si>
    <t>備品消耗品費</t>
    <rPh sb="0" eb="2">
      <t>ビヒン</t>
    </rPh>
    <rPh sb="2" eb="5">
      <t>ショウモウヒン</t>
    </rPh>
    <rPh sb="5" eb="6">
      <t>ヒ</t>
    </rPh>
    <phoneticPr fontId="2"/>
  </si>
  <si>
    <t>通信費</t>
    <rPh sb="0" eb="3">
      <t>ツウシンヒ</t>
    </rPh>
    <phoneticPr fontId="2"/>
  </si>
  <si>
    <t>リース料</t>
    <rPh sb="3" eb="4">
      <t>リョウ</t>
    </rPh>
    <phoneticPr fontId="2"/>
  </si>
  <si>
    <t>保険料</t>
    <rPh sb="0" eb="3">
      <t>ホケンリョウ</t>
    </rPh>
    <phoneticPr fontId="2"/>
  </si>
  <si>
    <t>会議費</t>
    <rPh sb="0" eb="3">
      <t>カイギヒ</t>
    </rPh>
    <phoneticPr fontId="2"/>
  </si>
  <si>
    <t>広告宣伝費</t>
    <rPh sb="0" eb="2">
      <t>コウコク</t>
    </rPh>
    <rPh sb="2" eb="5">
      <t>センデンヒ</t>
    </rPh>
    <phoneticPr fontId="2"/>
  </si>
  <si>
    <t>教育研修費</t>
    <rPh sb="0" eb="2">
      <t>キョウイク</t>
    </rPh>
    <rPh sb="2" eb="4">
      <t>ケンシュウ</t>
    </rPh>
    <rPh sb="4" eb="5">
      <t>ヒ</t>
    </rPh>
    <phoneticPr fontId="2"/>
  </si>
  <si>
    <t>支払手数料</t>
    <rPh sb="0" eb="2">
      <t>シハラ</t>
    </rPh>
    <rPh sb="2" eb="5">
      <t>テスウリョウ</t>
    </rPh>
    <phoneticPr fontId="2"/>
  </si>
  <si>
    <t>分担金支出</t>
    <rPh sb="0" eb="3">
      <t>ブンタンキン</t>
    </rPh>
    <rPh sb="3" eb="5">
      <t>シシュツ</t>
    </rPh>
    <phoneticPr fontId="2"/>
  </si>
  <si>
    <t>諸会費</t>
    <rPh sb="0" eb="3">
      <t>ショカイヒ</t>
    </rPh>
    <phoneticPr fontId="2"/>
  </si>
  <si>
    <t>雑費</t>
    <rPh sb="0" eb="2">
      <t>ザッピ</t>
    </rPh>
    <phoneticPr fontId="2"/>
  </si>
  <si>
    <t>通信費</t>
    <rPh sb="0" eb="2">
      <t>ツウシン</t>
    </rPh>
    <rPh sb="2" eb="3">
      <t>ヒ</t>
    </rPh>
    <phoneticPr fontId="2"/>
  </si>
  <si>
    <t>ｺﾐｭﾐﾃｨ活動費</t>
    <rPh sb="6" eb="8">
      <t>カツドウ</t>
    </rPh>
    <rPh sb="8" eb="9">
      <t>ヒ</t>
    </rPh>
    <phoneticPr fontId="2"/>
  </si>
  <si>
    <t>支払寄付金</t>
    <rPh sb="0" eb="2">
      <t>シハライ</t>
    </rPh>
    <rPh sb="2" eb="5">
      <t>キフキン</t>
    </rPh>
    <phoneticPr fontId="2"/>
  </si>
  <si>
    <t>　　　　　　　　　　　　特定非営利活動法人アビリティクラブたすけあい保谷たすけあいワーカーズハミング</t>
    <rPh sb="34" eb="36">
      <t>ホウヤ</t>
    </rPh>
    <phoneticPr fontId="2"/>
  </si>
  <si>
    <r>
      <t>2023年度　活動計算書</t>
    </r>
    <r>
      <rPr>
        <sz val="16"/>
        <color theme="1"/>
        <rFont val="ＭＳ 明朝"/>
        <family val="1"/>
        <charset val="128"/>
      </rPr>
      <t>（その他事業が</t>
    </r>
    <r>
      <rPr>
        <u/>
        <sz val="16"/>
        <color theme="1"/>
        <rFont val="ＭＳ 明朝"/>
        <family val="1"/>
        <charset val="128"/>
      </rPr>
      <t>ない</t>
    </r>
    <r>
      <rPr>
        <sz val="16"/>
        <color theme="1"/>
        <rFont val="ＭＳ 明朝"/>
        <family val="1"/>
        <charset val="128"/>
      </rPr>
      <t>場合）</t>
    </r>
    <rPh sb="4" eb="6">
      <t>ネンド</t>
    </rPh>
    <rPh sb="9" eb="11">
      <t>ケイサン</t>
    </rPh>
    <phoneticPr fontId="2"/>
  </si>
  <si>
    <t>物価高騰助成金</t>
    <rPh sb="0" eb="2">
      <t>ブッカ</t>
    </rPh>
    <rPh sb="2" eb="4">
      <t>コウトウ</t>
    </rPh>
    <rPh sb="4" eb="7">
      <t>ジョセイキン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</si>
</sst>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9"/>
      <color theme="1"/>
      <name val="ＭＳ ゴシック"/>
      <family val="3"/>
      <charset val="128"/>
    </font>
    <font>
      <sz val="9"/>
      <name val="ＭＳ ゴシック"/>
      <family val="3"/>
      <charset val="128"/>
    </font>
    <font>
      <sz val="16"/>
      <color theme="1"/>
      <name val="ＭＳ ゴシック"/>
      <family val="3"/>
      <charset val="128"/>
    </font>
    <font>
      <sz val="16"/>
      <color theme="1"/>
      <name val="ＭＳ 明朝"/>
      <family val="1"/>
      <charset val="128"/>
    </font>
    <font>
      <u/>
      <sz val="16"/>
      <color theme="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s>
  <borders count="38">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thin">
        <color auto="1"/>
      </top>
      <bottom style="medium">
        <color auto="1"/>
      </bottom>
      <diagonal/>
    </border>
    <border>
      <left style="hair">
        <color auto="1"/>
      </left>
      <right style="hair">
        <color auto="1"/>
      </right>
      <top style="thin">
        <color auto="1"/>
      </top>
      <bottom/>
      <diagonal/>
    </border>
    <border>
      <left style="hair">
        <color auto="1"/>
      </left>
      <right style="medium">
        <color auto="1"/>
      </right>
      <top style="thin">
        <color auto="1"/>
      </top>
      <bottom/>
      <diagonal/>
    </border>
    <border>
      <left style="hair">
        <color auto="1"/>
      </left>
      <right style="medium">
        <color auto="1"/>
      </right>
      <top/>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style="hair">
        <color auto="1"/>
      </left>
      <right style="hair">
        <color auto="1"/>
      </right>
      <top/>
      <bottom style="medium">
        <color auto="1"/>
      </bottom>
      <diagonal/>
    </border>
    <border>
      <left style="hair">
        <color auto="1"/>
      </left>
      <right style="medium">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medium">
        <color auto="1"/>
      </right>
      <top/>
      <bottom style="medium">
        <color auto="1"/>
      </bottom>
      <diagonal/>
    </border>
    <border>
      <left/>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top/>
      <bottom style="thin">
        <color auto="1"/>
      </bottom>
      <diagonal/>
    </border>
    <border>
      <left style="hair">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thin">
        <color auto="1"/>
      </bottom>
      <diagonal/>
    </border>
    <border>
      <left style="hair">
        <color auto="1"/>
      </left>
      <right style="hair">
        <color auto="1"/>
      </right>
      <top style="thin">
        <color auto="1"/>
      </top>
      <bottom style="thin">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top style="double">
        <color auto="1"/>
      </top>
      <bottom/>
      <diagonal/>
    </border>
    <border>
      <left/>
      <right/>
      <top style="double">
        <color auto="1"/>
      </top>
      <bottom/>
      <diagonal/>
    </border>
    <border>
      <left style="hair">
        <color auto="1"/>
      </left>
      <right style="hair">
        <color auto="1"/>
      </right>
      <top style="double">
        <color auto="1"/>
      </top>
      <bottom/>
      <diagonal/>
    </border>
    <border>
      <left style="hair">
        <color auto="1"/>
      </left>
      <right style="medium">
        <color auto="1"/>
      </right>
      <top style="double">
        <color auto="1"/>
      </top>
      <bottom/>
      <diagonal/>
    </border>
    <border>
      <left style="hair">
        <color auto="1"/>
      </left>
      <right style="hair">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3" fillId="0" borderId="0" xfId="0" applyFont="1" applyAlignment="1">
      <alignment vertical="center" shrinkToFit="1"/>
    </xf>
    <xf numFmtId="38" fontId="3" fillId="0" borderId="0" xfId="1" applyFont="1">
      <alignment vertical="center"/>
    </xf>
    <xf numFmtId="0" fontId="4" fillId="0" borderId="0" xfId="0" applyFont="1">
      <alignment vertical="center"/>
    </xf>
    <xf numFmtId="0" fontId="4" fillId="0" borderId="0" xfId="0" applyFont="1" applyAlignment="1">
      <alignment vertical="center" shrinkToFit="1"/>
    </xf>
    <xf numFmtId="38" fontId="4" fillId="0" borderId="0" xfId="1" applyFont="1">
      <alignment vertical="center"/>
    </xf>
    <xf numFmtId="0" fontId="4" fillId="0" borderId="5" xfId="0" applyFont="1" applyBorder="1" applyAlignment="1">
      <alignment vertical="center" shrinkToFit="1"/>
    </xf>
    <xf numFmtId="38" fontId="4" fillId="0" borderId="14" xfId="1" applyFont="1" applyBorder="1">
      <alignment vertical="center"/>
    </xf>
    <xf numFmtId="0" fontId="7" fillId="0" borderId="0" xfId="0" applyFont="1">
      <alignment vertical="center"/>
    </xf>
    <xf numFmtId="0" fontId="5" fillId="0" borderId="26" xfId="0" applyFont="1" applyBorder="1">
      <alignment vertical="center"/>
    </xf>
    <xf numFmtId="0" fontId="4" fillId="0" borderId="10" xfId="0" applyFont="1" applyBorder="1">
      <alignment vertical="center"/>
    </xf>
    <xf numFmtId="0" fontId="4" fillId="0" borderId="10" xfId="0" applyFont="1" applyBorder="1" applyAlignment="1">
      <alignment vertical="center" shrinkToFit="1"/>
    </xf>
    <xf numFmtId="38" fontId="4" fillId="0" borderId="18" xfId="1" applyFont="1" applyFill="1" applyBorder="1">
      <alignment vertical="center"/>
    </xf>
    <xf numFmtId="0" fontId="5" fillId="0" borderId="29" xfId="0" applyFont="1" applyBorder="1">
      <alignment vertical="center"/>
    </xf>
    <xf numFmtId="0" fontId="5" fillId="0" borderId="30" xfId="0" applyFont="1" applyBorder="1">
      <alignment vertical="center"/>
    </xf>
    <xf numFmtId="0" fontId="5" fillId="0" borderId="30" xfId="0" applyFont="1" applyBorder="1" applyAlignment="1">
      <alignment horizontal="distributed" vertical="center" indent="3" shrinkToFit="1"/>
    </xf>
    <xf numFmtId="38" fontId="5" fillId="0" borderId="31" xfId="1" applyFont="1" applyBorder="1" applyAlignment="1">
      <alignment horizontal="center" vertical="center"/>
    </xf>
    <xf numFmtId="0" fontId="5" fillId="0" borderId="32" xfId="0" applyFont="1" applyBorder="1" applyAlignment="1">
      <alignment horizontal="center" vertical="center"/>
    </xf>
    <xf numFmtId="38" fontId="5" fillId="0" borderId="17" xfId="1" applyFont="1" applyFill="1" applyBorder="1">
      <alignment vertical="center"/>
    </xf>
    <xf numFmtId="38" fontId="5" fillId="0" borderId="15" xfId="1" applyFont="1" applyBorder="1">
      <alignment vertical="center"/>
    </xf>
    <xf numFmtId="38" fontId="4" fillId="0" borderId="37" xfId="1" applyFont="1" applyBorder="1">
      <alignment vertical="center"/>
    </xf>
    <xf numFmtId="0" fontId="4" fillId="0" borderId="2" xfId="0" applyFont="1" applyBorder="1" applyAlignment="1">
      <alignment vertical="center" shrinkToFit="1"/>
    </xf>
    <xf numFmtId="38" fontId="4" fillId="0" borderId="11" xfId="1" applyFont="1" applyBorder="1">
      <alignment vertical="center"/>
    </xf>
    <xf numFmtId="38" fontId="5" fillId="0" borderId="12" xfId="1" applyFont="1" applyBorder="1">
      <alignment vertical="center"/>
    </xf>
    <xf numFmtId="38" fontId="5" fillId="0" borderId="13" xfId="1" applyFont="1" applyBorder="1">
      <alignment vertical="center"/>
    </xf>
    <xf numFmtId="38" fontId="4" fillId="0" borderId="0" xfId="1" applyFont="1" applyAlignment="1">
      <alignment vertical="center"/>
    </xf>
    <xf numFmtId="38" fontId="4" fillId="0" borderId="5" xfId="1" applyFont="1" applyBorder="1" applyAlignment="1">
      <alignment vertical="center"/>
    </xf>
    <xf numFmtId="38" fontId="5" fillId="0" borderId="5" xfId="1" applyFont="1" applyBorder="1" applyAlignment="1">
      <alignment vertical="center"/>
    </xf>
    <xf numFmtId="0" fontId="5" fillId="2" borderId="33" xfId="0" applyFont="1" applyFill="1" applyBorder="1">
      <alignment vertical="center"/>
    </xf>
    <xf numFmtId="0" fontId="4" fillId="2" borderId="34" xfId="0" applyFont="1" applyFill="1" applyBorder="1">
      <alignment vertical="center"/>
    </xf>
    <xf numFmtId="0" fontId="4" fillId="2" borderId="34" xfId="0" applyFont="1" applyFill="1" applyBorder="1" applyAlignment="1">
      <alignment vertical="center" shrinkToFit="1"/>
    </xf>
    <xf numFmtId="38" fontId="4" fillId="2" borderId="35" xfId="1" applyFont="1" applyFill="1" applyBorder="1">
      <alignment vertical="center"/>
    </xf>
    <xf numFmtId="38" fontId="5" fillId="2" borderId="36" xfId="1" applyFont="1" applyFill="1" applyBorder="1">
      <alignment vertical="center"/>
    </xf>
    <xf numFmtId="0" fontId="4" fillId="2" borderId="8" xfId="0" applyFont="1" applyFill="1" applyBorder="1">
      <alignment vertical="center"/>
    </xf>
    <xf numFmtId="0" fontId="5" fillId="2" borderId="23" xfId="0" applyFont="1" applyFill="1" applyBorder="1">
      <alignment vertical="center"/>
    </xf>
    <xf numFmtId="0" fontId="5" fillId="2" borderId="25" xfId="0" applyFont="1" applyFill="1" applyBorder="1">
      <alignment vertical="center"/>
    </xf>
    <xf numFmtId="0" fontId="5" fillId="2" borderId="5" xfId="0" applyFont="1" applyFill="1" applyBorder="1">
      <alignment vertical="center"/>
    </xf>
    <xf numFmtId="0" fontId="5" fillId="2" borderId="5" xfId="0" applyFont="1" applyFill="1" applyBorder="1" applyAlignment="1">
      <alignment vertical="center" shrinkToFit="1"/>
    </xf>
    <xf numFmtId="38" fontId="5" fillId="2" borderId="14" xfId="1" applyFont="1" applyFill="1" applyBorder="1">
      <alignment vertical="center"/>
    </xf>
    <xf numFmtId="38" fontId="5" fillId="2" borderId="24" xfId="1" applyFont="1" applyFill="1" applyBorder="1">
      <alignment vertical="center"/>
    </xf>
    <xf numFmtId="0" fontId="4" fillId="2" borderId="2" xfId="0" applyFont="1" applyFill="1" applyBorder="1">
      <alignment vertical="center"/>
    </xf>
    <xf numFmtId="0" fontId="4" fillId="2" borderId="2" xfId="0" applyFont="1" applyFill="1" applyBorder="1" applyAlignment="1">
      <alignment vertical="center" shrinkToFit="1"/>
    </xf>
    <xf numFmtId="38" fontId="4" fillId="2" borderId="11" xfId="1" applyFont="1" applyFill="1" applyBorder="1">
      <alignment vertical="center"/>
    </xf>
    <xf numFmtId="38" fontId="5" fillId="2" borderId="12" xfId="1" applyFont="1" applyFill="1" applyBorder="1">
      <alignment vertical="center"/>
    </xf>
    <xf numFmtId="0" fontId="4" fillId="2" borderId="20" xfId="0" applyFont="1" applyFill="1" applyBorder="1">
      <alignment vertical="center"/>
    </xf>
    <xf numFmtId="0" fontId="4" fillId="2" borderId="20" xfId="0" applyFont="1" applyFill="1" applyBorder="1" applyAlignment="1">
      <alignment vertical="center" shrinkToFit="1"/>
    </xf>
    <xf numFmtId="38" fontId="4" fillId="2" borderId="21" xfId="1" applyFont="1" applyFill="1" applyBorder="1">
      <alignment vertical="center"/>
    </xf>
    <xf numFmtId="38" fontId="5" fillId="2" borderId="22" xfId="1" applyFont="1" applyFill="1" applyBorder="1">
      <alignment vertical="center"/>
    </xf>
    <xf numFmtId="0" fontId="4" fillId="2" borderId="5" xfId="0" applyFont="1" applyFill="1" applyBorder="1">
      <alignment vertical="center"/>
    </xf>
    <xf numFmtId="0" fontId="4" fillId="2" borderId="5" xfId="0" applyFont="1" applyFill="1" applyBorder="1" applyAlignment="1">
      <alignment vertical="center" shrinkToFit="1"/>
    </xf>
    <xf numFmtId="38" fontId="4" fillId="2" borderId="14" xfId="1" applyFont="1" applyFill="1" applyBorder="1">
      <alignment vertical="center"/>
    </xf>
    <xf numFmtId="0" fontId="4" fillId="2" borderId="27" xfId="0" applyFont="1" applyFill="1" applyBorder="1">
      <alignment vertical="center"/>
    </xf>
    <xf numFmtId="0" fontId="4" fillId="2" borderId="27" xfId="0" applyFont="1" applyFill="1" applyBorder="1" applyAlignment="1">
      <alignment vertical="center" shrinkToFit="1"/>
    </xf>
    <xf numFmtId="38" fontId="4" fillId="2" borderId="28" xfId="1" applyFont="1" applyFill="1" applyBorder="1">
      <alignment vertical="center"/>
    </xf>
    <xf numFmtId="0" fontId="5" fillId="2" borderId="7" xfId="0" applyFont="1" applyFill="1" applyBorder="1">
      <alignment vertical="center"/>
    </xf>
    <xf numFmtId="0" fontId="5" fillId="2" borderId="9" xfId="0" applyFont="1" applyFill="1" applyBorder="1">
      <alignment vertical="center"/>
    </xf>
    <xf numFmtId="0" fontId="4" fillId="2" borderId="6" xfId="0" applyFont="1" applyFill="1" applyBorder="1">
      <alignment vertical="center"/>
    </xf>
    <xf numFmtId="0" fontId="4" fillId="2" borderId="6" xfId="0" applyFont="1" applyFill="1" applyBorder="1" applyAlignment="1">
      <alignment vertical="center" shrinkToFit="1"/>
    </xf>
    <xf numFmtId="38" fontId="4" fillId="2" borderId="16" xfId="1" applyFont="1" applyFill="1" applyBorder="1">
      <alignment vertical="center"/>
    </xf>
    <xf numFmtId="38" fontId="5" fillId="2" borderId="19" xfId="1" applyFont="1" applyFill="1" applyBorder="1">
      <alignment vertical="center"/>
    </xf>
    <xf numFmtId="0" fontId="5" fillId="2" borderId="8" xfId="0" applyFont="1" applyFill="1" applyBorder="1">
      <alignment vertical="center"/>
    </xf>
    <xf numFmtId="0" fontId="5" fillId="3" borderId="1" xfId="0" applyFont="1" applyFill="1" applyBorder="1">
      <alignment vertical="center"/>
    </xf>
    <xf numFmtId="0" fontId="5" fillId="3" borderId="2" xfId="0" applyFont="1" applyFill="1" applyBorder="1">
      <alignment vertical="center"/>
    </xf>
    <xf numFmtId="0" fontId="4" fillId="3" borderId="2" xfId="0" applyFont="1" applyFill="1" applyBorder="1" applyAlignment="1">
      <alignment vertical="center" shrinkToFit="1"/>
    </xf>
    <xf numFmtId="38" fontId="4" fillId="3" borderId="11" xfId="1" applyFont="1" applyFill="1" applyBorder="1">
      <alignment vertical="center"/>
    </xf>
    <xf numFmtId="38" fontId="5" fillId="3" borderId="12" xfId="1" applyFont="1" applyFill="1" applyBorder="1">
      <alignment vertical="center"/>
    </xf>
    <xf numFmtId="0" fontId="4" fillId="3" borderId="3" xfId="0" applyFont="1" applyFill="1" applyBorder="1">
      <alignment vertical="center"/>
    </xf>
    <xf numFmtId="0" fontId="4" fillId="3" borderId="0" xfId="0" applyFont="1" applyFill="1">
      <alignment vertical="center"/>
    </xf>
    <xf numFmtId="0" fontId="4" fillId="3" borderId="4" xfId="0" applyFont="1" applyFill="1" applyBorder="1">
      <alignment vertical="center"/>
    </xf>
    <xf numFmtId="0" fontId="4" fillId="3" borderId="5" xfId="0" applyFont="1" applyFill="1" applyBorder="1">
      <alignment vertical="center"/>
    </xf>
    <xf numFmtId="0" fontId="6" fillId="3" borderId="1" xfId="0" applyFont="1" applyFill="1" applyBorder="1">
      <alignment vertical="center"/>
    </xf>
    <xf numFmtId="0" fontId="6" fillId="3" borderId="2" xfId="0" applyFont="1" applyFill="1" applyBorder="1">
      <alignment vertical="center"/>
    </xf>
    <xf numFmtId="0" fontId="6" fillId="3" borderId="2" xfId="0" applyFont="1" applyFill="1" applyBorder="1" applyAlignment="1">
      <alignment vertical="center" shrinkToFit="1"/>
    </xf>
    <xf numFmtId="38" fontId="6" fillId="3" borderId="11" xfId="1" applyFont="1" applyFill="1" applyBorder="1">
      <alignment vertical="center"/>
    </xf>
    <xf numFmtId="0" fontId="5" fillId="3" borderId="4" xfId="0" applyFont="1" applyFill="1" applyBorder="1">
      <alignment vertical="center"/>
    </xf>
    <xf numFmtId="0" fontId="4" fillId="3" borderId="5" xfId="0" applyFont="1" applyFill="1" applyBorder="1" applyAlignment="1">
      <alignment vertical="center" shrinkToFit="1"/>
    </xf>
    <xf numFmtId="38" fontId="4" fillId="3" borderId="14" xfId="1" applyFont="1" applyFill="1" applyBorder="1">
      <alignment vertical="center"/>
    </xf>
    <xf numFmtId="38" fontId="5" fillId="3" borderId="15" xfId="1" applyFont="1" applyFill="1" applyBorder="1">
      <alignment vertical="center"/>
    </xf>
    <xf numFmtId="0" fontId="4" fillId="3" borderId="2" xfId="0" applyFont="1" applyFill="1" applyBorder="1">
      <alignment vertical="center"/>
    </xf>
    <xf numFmtId="38" fontId="5" fillId="3" borderId="13" xfId="1" applyFont="1" applyFill="1" applyBorder="1">
      <alignment vertical="center"/>
    </xf>
    <xf numFmtId="0" fontId="4" fillId="3" borderId="1" xfId="0" applyFont="1" applyFill="1" applyBorder="1">
      <alignment vertical="center"/>
    </xf>
    <xf numFmtId="0" fontId="5" fillId="4" borderId="1" xfId="0" applyFont="1" applyFill="1" applyBorder="1">
      <alignment vertical="center"/>
    </xf>
    <xf numFmtId="0" fontId="4" fillId="4" borderId="3" xfId="0" applyFont="1" applyFill="1" applyBorder="1">
      <alignment vertical="center"/>
    </xf>
    <xf numFmtId="0" fontId="4" fillId="4" borderId="4" xfId="0" applyFont="1" applyFill="1" applyBorder="1">
      <alignment vertical="center"/>
    </xf>
    <xf numFmtId="0" fontId="4" fillId="4" borderId="2" xfId="0" applyFont="1" applyFill="1" applyBorder="1" applyAlignment="1">
      <alignment vertical="center" shrinkToFit="1"/>
    </xf>
    <xf numFmtId="38" fontId="4" fillId="4" borderId="11" xfId="1" applyFont="1" applyFill="1" applyBorder="1">
      <alignment vertical="center"/>
    </xf>
    <xf numFmtId="38" fontId="5" fillId="4" borderId="12" xfId="1" applyFont="1" applyFill="1" applyBorder="1">
      <alignment vertical="center"/>
    </xf>
    <xf numFmtId="38" fontId="4" fillId="5" borderId="11" xfId="1" applyFont="1" applyFill="1" applyBorder="1">
      <alignment vertical="center"/>
    </xf>
    <xf numFmtId="38" fontId="4" fillId="5" borderId="14" xfId="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5</xdr:col>
      <xdr:colOff>802876</xdr:colOff>
      <xdr:row>0</xdr:row>
      <xdr:rowOff>11674</xdr:rowOff>
    </xdr:from>
    <xdr:to>
      <xdr:col>6</xdr:col>
      <xdr:colOff>1267830</xdr:colOff>
      <xdr:row>1</xdr:row>
      <xdr:rowOff>142002</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5795290" y="11674"/>
          <a:ext cx="1759040" cy="301121"/>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dist">
            <a:spcAft>
              <a:spcPts val="0"/>
            </a:spcAft>
          </a:pPr>
          <a:r>
            <a:rPr lang="ja-JP" altLang="en-US" sz="1400" kern="100">
              <a:effectLst/>
              <a:latin typeface="Century"/>
              <a:ea typeface="ＭＳ ゴシック"/>
              <a:cs typeface="Times New Roman"/>
            </a:rPr>
            <a:t>事業報告</a:t>
          </a:r>
          <a:r>
            <a:rPr lang="ja-JP" sz="1400" kern="100">
              <a:effectLst/>
              <a:latin typeface="Century"/>
              <a:ea typeface="ＭＳ ゴシック"/>
              <a:cs typeface="Times New Roman"/>
            </a:rPr>
            <a:t>用</a:t>
          </a:r>
          <a:endParaRPr lang="ja-JP" sz="110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2"/>
  <sheetViews>
    <sheetView tabSelected="1" view="pageBreakPreview" zoomScale="115" zoomScaleNormal="130" zoomScaleSheetLayoutView="115" zoomScalePageLayoutView="130" workbookViewId="0">
      <selection activeCell="G76" sqref="G76"/>
    </sheetView>
  </sheetViews>
  <sheetFormatPr defaultColWidth="2.75" defaultRowHeight="13.5" x14ac:dyDescent="0.15"/>
  <cols>
    <col min="1" max="4" width="2.75" style="1"/>
    <col min="5" max="5" width="54.5" style="2" customWidth="1"/>
    <col min="6" max="6" width="17" style="3" customWidth="1"/>
    <col min="7" max="7" width="17" style="1" customWidth="1"/>
    <col min="8" max="16384" width="2.75" style="1"/>
  </cols>
  <sheetData>
    <row r="1" spans="1:10" x14ac:dyDescent="0.15">
      <c r="A1" s="1" t="s">
        <v>45</v>
      </c>
    </row>
    <row r="3" spans="1:10" ht="18.75" x14ac:dyDescent="0.15">
      <c r="E3" s="9" t="s">
        <v>70</v>
      </c>
    </row>
    <row r="4" spans="1:10" x14ac:dyDescent="0.15">
      <c r="E4" s="28" t="s">
        <v>69</v>
      </c>
      <c r="F4" s="28"/>
      <c r="G4" s="27"/>
      <c r="H4" s="26"/>
      <c r="I4" s="26"/>
      <c r="J4" s="26"/>
    </row>
    <row r="5" spans="1:10" ht="14.25" thickBot="1" x14ac:dyDescent="0.2">
      <c r="G5" s="1" t="s">
        <v>43</v>
      </c>
    </row>
    <row r="6" spans="1:10" s="4" customFormat="1" ht="12" thickBot="1" x14ac:dyDescent="0.2">
      <c r="B6" s="14"/>
      <c r="C6" s="15"/>
      <c r="D6" s="15"/>
      <c r="E6" s="16" t="s">
        <v>41</v>
      </c>
      <c r="F6" s="17" t="s">
        <v>42</v>
      </c>
      <c r="G6" s="18" t="s">
        <v>40</v>
      </c>
    </row>
    <row r="7" spans="1:10" s="4" customFormat="1" ht="12" thickTop="1" x14ac:dyDescent="0.15">
      <c r="B7" s="29" t="s">
        <v>31</v>
      </c>
      <c r="C7" s="30"/>
      <c r="D7" s="30"/>
      <c r="E7" s="31"/>
      <c r="F7" s="32"/>
      <c r="G7" s="33"/>
    </row>
    <row r="8" spans="1:10" s="4" customFormat="1" ht="11.25" x14ac:dyDescent="0.15">
      <c r="B8" s="34"/>
      <c r="C8" s="62" t="s">
        <v>0</v>
      </c>
      <c r="D8" s="63"/>
      <c r="E8" s="64"/>
      <c r="F8" s="65"/>
      <c r="G8" s="66">
        <f>SUM(F9:F10)</f>
        <v>183250</v>
      </c>
    </row>
    <row r="9" spans="1:10" s="4" customFormat="1" ht="11.25" x14ac:dyDescent="0.15">
      <c r="B9" s="34"/>
      <c r="C9" s="67"/>
      <c r="D9" s="68"/>
      <c r="E9" s="5" t="s">
        <v>1</v>
      </c>
      <c r="F9" s="21">
        <v>161250</v>
      </c>
      <c r="G9" s="25"/>
    </row>
    <row r="10" spans="1:10" s="4" customFormat="1" ht="11.25" x14ac:dyDescent="0.15">
      <c r="B10" s="34"/>
      <c r="C10" s="67"/>
      <c r="D10" s="68"/>
      <c r="E10" s="5" t="s">
        <v>2</v>
      </c>
      <c r="F10" s="21">
        <v>22000</v>
      </c>
      <c r="G10" s="25"/>
    </row>
    <row r="11" spans="1:10" s="4" customFormat="1" ht="11.25" x14ac:dyDescent="0.15">
      <c r="B11" s="34"/>
      <c r="C11" s="62" t="s">
        <v>46</v>
      </c>
      <c r="D11" s="63"/>
      <c r="E11" s="64"/>
      <c r="F11" s="65"/>
      <c r="G11" s="66">
        <f>SUM(F12:F13)</f>
        <v>0</v>
      </c>
    </row>
    <row r="12" spans="1:10" s="4" customFormat="1" ht="11.25" x14ac:dyDescent="0.15">
      <c r="B12" s="34"/>
      <c r="C12" s="67"/>
      <c r="D12" s="68"/>
      <c r="E12" s="5" t="s">
        <v>47</v>
      </c>
      <c r="F12" s="21"/>
      <c r="G12" s="25"/>
    </row>
    <row r="13" spans="1:10" s="4" customFormat="1" ht="11.25" x14ac:dyDescent="0.15">
      <c r="B13" s="34"/>
      <c r="C13" s="67"/>
      <c r="D13" s="68"/>
      <c r="E13" s="5" t="s">
        <v>3</v>
      </c>
      <c r="F13" s="21"/>
      <c r="G13" s="25"/>
    </row>
    <row r="14" spans="1:10" s="4" customFormat="1" ht="11.25" x14ac:dyDescent="0.15">
      <c r="B14" s="34"/>
      <c r="C14" s="62" t="s">
        <v>4</v>
      </c>
      <c r="D14" s="63"/>
      <c r="E14" s="64"/>
      <c r="F14" s="65"/>
      <c r="G14" s="66">
        <f>SUM(F15:F15)</f>
        <v>341900</v>
      </c>
    </row>
    <row r="15" spans="1:10" s="4" customFormat="1" ht="11.25" x14ac:dyDescent="0.15">
      <c r="B15" s="34"/>
      <c r="C15" s="69"/>
      <c r="D15" s="70"/>
      <c r="E15" s="7" t="s">
        <v>71</v>
      </c>
      <c r="F15" s="8">
        <v>341900</v>
      </c>
      <c r="G15" s="20"/>
    </row>
    <row r="16" spans="1:10" s="4" customFormat="1" ht="11.25" x14ac:dyDescent="0.15">
      <c r="B16" s="34"/>
      <c r="C16" s="62" t="s">
        <v>5</v>
      </c>
      <c r="D16" s="63"/>
      <c r="E16" s="64"/>
      <c r="F16" s="65"/>
      <c r="G16" s="66">
        <f>SUM(F17:F17)</f>
        <v>83346710</v>
      </c>
    </row>
    <row r="17" spans="2:7" s="4" customFormat="1" ht="11.25" x14ac:dyDescent="0.15">
      <c r="B17" s="34"/>
      <c r="C17" s="67"/>
      <c r="D17" s="68"/>
      <c r="E17" s="5" t="s">
        <v>48</v>
      </c>
      <c r="F17" s="21">
        <v>83346710</v>
      </c>
      <c r="G17" s="25"/>
    </row>
    <row r="18" spans="2:7" s="4" customFormat="1" ht="11.25" x14ac:dyDescent="0.15">
      <c r="B18" s="34"/>
      <c r="C18" s="62" t="s">
        <v>6</v>
      </c>
      <c r="D18" s="63"/>
      <c r="E18" s="64"/>
      <c r="F18" s="65"/>
      <c r="G18" s="66">
        <f>SUM(F19:F20)</f>
        <v>68283</v>
      </c>
    </row>
    <row r="19" spans="2:7" s="4" customFormat="1" ht="11.25" x14ac:dyDescent="0.15">
      <c r="B19" s="34"/>
      <c r="C19" s="67"/>
      <c r="D19" s="68"/>
      <c r="E19" s="5" t="s">
        <v>7</v>
      </c>
      <c r="F19" s="21">
        <v>282</v>
      </c>
      <c r="G19" s="25"/>
    </row>
    <row r="20" spans="2:7" s="4" customFormat="1" ht="11.25" x14ac:dyDescent="0.15">
      <c r="B20" s="34"/>
      <c r="C20" s="69"/>
      <c r="D20" s="70"/>
      <c r="E20" s="7" t="s">
        <v>49</v>
      </c>
      <c r="F20" s="8">
        <v>68001</v>
      </c>
      <c r="G20" s="20"/>
    </row>
    <row r="21" spans="2:7" s="4" customFormat="1" ht="11.25" x14ac:dyDescent="0.15">
      <c r="B21" s="35" t="s">
        <v>8</v>
      </c>
      <c r="C21" s="37"/>
      <c r="D21" s="37"/>
      <c r="E21" s="38"/>
      <c r="F21" s="39"/>
      <c r="G21" s="40">
        <f>G8+G11+G14+G16+G18</f>
        <v>83940143</v>
      </c>
    </row>
    <row r="22" spans="2:7" s="4" customFormat="1" ht="11.25" x14ac:dyDescent="0.15">
      <c r="B22" s="36" t="s">
        <v>32</v>
      </c>
      <c r="C22" s="41"/>
      <c r="D22" s="41"/>
      <c r="E22" s="42"/>
      <c r="F22" s="43"/>
      <c r="G22" s="44"/>
    </row>
    <row r="23" spans="2:7" s="4" customFormat="1" ht="11.25" x14ac:dyDescent="0.15">
      <c r="B23" s="34"/>
      <c r="C23" s="71" t="s">
        <v>9</v>
      </c>
      <c r="D23" s="72"/>
      <c r="E23" s="73"/>
      <c r="F23" s="74"/>
      <c r="G23" s="66"/>
    </row>
    <row r="24" spans="2:7" s="4" customFormat="1" ht="11.25" x14ac:dyDescent="0.15">
      <c r="B24" s="34"/>
      <c r="C24" s="67"/>
      <c r="D24" s="82" t="s">
        <v>10</v>
      </c>
      <c r="E24" s="85"/>
      <c r="F24" s="86"/>
      <c r="G24" s="87">
        <f>SUM(F25:F28)</f>
        <v>69264420</v>
      </c>
    </row>
    <row r="25" spans="2:7" s="4" customFormat="1" ht="11.25" x14ac:dyDescent="0.15">
      <c r="B25" s="34"/>
      <c r="C25" s="67"/>
      <c r="D25" s="83"/>
      <c r="E25" s="5" t="s">
        <v>11</v>
      </c>
      <c r="F25" s="21">
        <v>62345637</v>
      </c>
      <c r="G25" s="25"/>
    </row>
    <row r="26" spans="2:7" s="4" customFormat="1" ht="11.25" x14ac:dyDescent="0.15">
      <c r="B26" s="34"/>
      <c r="C26" s="67"/>
      <c r="D26" s="83"/>
      <c r="E26" s="5" t="s">
        <v>12</v>
      </c>
      <c r="F26" s="21">
        <v>1548531</v>
      </c>
      <c r="G26" s="25"/>
    </row>
    <row r="27" spans="2:7" s="4" customFormat="1" ht="11.25" x14ac:dyDescent="0.15">
      <c r="B27" s="34"/>
      <c r="C27" s="67"/>
      <c r="D27" s="83"/>
      <c r="E27" s="5" t="s">
        <v>50</v>
      </c>
      <c r="F27" s="21">
        <v>4991966</v>
      </c>
      <c r="G27" s="25"/>
    </row>
    <row r="28" spans="2:7" s="4" customFormat="1" ht="11.25" x14ac:dyDescent="0.15">
      <c r="B28" s="34"/>
      <c r="C28" s="67"/>
      <c r="D28" s="84"/>
      <c r="E28" s="7" t="s">
        <v>51</v>
      </c>
      <c r="F28" s="8">
        <v>378286</v>
      </c>
      <c r="G28" s="20"/>
    </row>
    <row r="29" spans="2:7" s="4" customFormat="1" ht="11.25" x14ac:dyDescent="0.15">
      <c r="B29" s="34"/>
      <c r="C29" s="67"/>
      <c r="D29" s="82" t="s">
        <v>13</v>
      </c>
      <c r="E29" s="85"/>
      <c r="F29" s="86"/>
      <c r="G29" s="87">
        <f>SUM(F30:F46)</f>
        <v>13861504</v>
      </c>
    </row>
    <row r="30" spans="2:7" s="4" customFormat="1" ht="11.25" x14ac:dyDescent="0.15">
      <c r="B30" s="34"/>
      <c r="C30" s="67"/>
      <c r="D30" s="83"/>
      <c r="E30" s="5" t="s">
        <v>52</v>
      </c>
      <c r="F30" s="21">
        <v>5268768</v>
      </c>
      <c r="G30" s="25"/>
    </row>
    <row r="31" spans="2:7" s="4" customFormat="1" ht="11.25" x14ac:dyDescent="0.15">
      <c r="B31" s="34"/>
      <c r="C31" s="67"/>
      <c r="D31" s="83"/>
      <c r="E31" s="5" t="s">
        <v>20</v>
      </c>
      <c r="F31" s="21">
        <v>1689959</v>
      </c>
      <c r="G31" s="25"/>
    </row>
    <row r="32" spans="2:7" s="4" customFormat="1" ht="11.25" x14ac:dyDescent="0.15">
      <c r="B32" s="34"/>
      <c r="C32" s="67"/>
      <c r="D32" s="83"/>
      <c r="E32" s="5" t="s">
        <v>53</v>
      </c>
      <c r="F32" s="21">
        <v>2015374</v>
      </c>
      <c r="G32" s="25"/>
    </row>
    <row r="33" spans="2:7" s="4" customFormat="1" ht="11.25" x14ac:dyDescent="0.15">
      <c r="B33" s="34"/>
      <c r="C33" s="67"/>
      <c r="D33" s="83"/>
      <c r="E33" s="5" t="s">
        <v>54</v>
      </c>
      <c r="F33" s="21">
        <v>1067187</v>
      </c>
      <c r="G33" s="25"/>
    </row>
    <row r="34" spans="2:7" s="4" customFormat="1" ht="11.25" x14ac:dyDescent="0.15">
      <c r="B34" s="34"/>
      <c r="C34" s="67"/>
      <c r="D34" s="83"/>
      <c r="E34" s="5" t="s">
        <v>55</v>
      </c>
      <c r="F34" s="21">
        <v>1099312</v>
      </c>
      <c r="G34" s="25"/>
    </row>
    <row r="35" spans="2:7" s="4" customFormat="1" ht="11.25" x14ac:dyDescent="0.15">
      <c r="B35" s="34"/>
      <c r="C35" s="67"/>
      <c r="D35" s="83"/>
      <c r="E35" s="5" t="s">
        <v>56</v>
      </c>
      <c r="F35" s="21">
        <v>593701</v>
      </c>
      <c r="G35" s="25"/>
    </row>
    <row r="36" spans="2:7" s="4" customFormat="1" ht="11.25" x14ac:dyDescent="0.15">
      <c r="B36" s="34"/>
      <c r="C36" s="67"/>
      <c r="D36" s="83"/>
      <c r="E36" s="5" t="s">
        <v>57</v>
      </c>
      <c r="F36" s="21">
        <v>489315</v>
      </c>
      <c r="G36" s="25"/>
    </row>
    <row r="37" spans="2:7" s="4" customFormat="1" ht="11.25" x14ac:dyDescent="0.15">
      <c r="B37" s="34"/>
      <c r="C37" s="67"/>
      <c r="D37" s="83"/>
      <c r="E37" s="5" t="s">
        <v>58</v>
      </c>
      <c r="F37" s="21">
        <v>366680</v>
      </c>
      <c r="G37" s="25"/>
    </row>
    <row r="38" spans="2:7" s="4" customFormat="1" ht="11.25" x14ac:dyDescent="0.15">
      <c r="B38" s="34"/>
      <c r="C38" s="67"/>
      <c r="D38" s="83"/>
      <c r="E38" s="5" t="s">
        <v>59</v>
      </c>
      <c r="F38" s="21">
        <v>26464</v>
      </c>
      <c r="G38" s="25"/>
    </row>
    <row r="39" spans="2:7" s="4" customFormat="1" ht="11.25" x14ac:dyDescent="0.15">
      <c r="B39" s="34"/>
      <c r="C39" s="67"/>
      <c r="D39" s="83"/>
      <c r="E39" s="5" t="s">
        <v>14</v>
      </c>
      <c r="F39" s="21">
        <v>22890</v>
      </c>
      <c r="G39" s="25"/>
    </row>
    <row r="40" spans="2:7" s="4" customFormat="1" ht="11.25" x14ac:dyDescent="0.15">
      <c r="B40" s="34"/>
      <c r="C40" s="67"/>
      <c r="D40" s="83"/>
      <c r="E40" s="5" t="s">
        <v>60</v>
      </c>
      <c r="F40" s="21">
        <v>160920</v>
      </c>
      <c r="G40" s="25"/>
    </row>
    <row r="41" spans="2:7" s="4" customFormat="1" ht="11.25" x14ac:dyDescent="0.15">
      <c r="B41" s="34"/>
      <c r="C41" s="67"/>
      <c r="D41" s="83"/>
      <c r="E41" s="5" t="s">
        <v>61</v>
      </c>
      <c r="F41" s="21">
        <v>57540</v>
      </c>
      <c r="G41" s="25"/>
    </row>
    <row r="42" spans="2:7" s="4" customFormat="1" ht="11.25" x14ac:dyDescent="0.15">
      <c r="B42" s="34"/>
      <c r="C42" s="67"/>
      <c r="D42" s="83"/>
      <c r="E42" s="5" t="s">
        <v>62</v>
      </c>
      <c r="F42" s="21">
        <v>329790</v>
      </c>
      <c r="G42" s="25"/>
    </row>
    <row r="43" spans="2:7" s="4" customFormat="1" ht="11.25" x14ac:dyDescent="0.15">
      <c r="B43" s="34"/>
      <c r="C43" s="67"/>
      <c r="D43" s="83"/>
      <c r="E43" s="5" t="s">
        <v>63</v>
      </c>
      <c r="F43" s="21">
        <v>146145</v>
      </c>
      <c r="G43" s="25"/>
    </row>
    <row r="44" spans="2:7" s="4" customFormat="1" ht="11.25" x14ac:dyDescent="0.15">
      <c r="B44" s="34"/>
      <c r="C44" s="67"/>
      <c r="D44" s="83"/>
      <c r="E44" s="5" t="s">
        <v>64</v>
      </c>
      <c r="F44" s="21">
        <v>38600</v>
      </c>
      <c r="G44" s="25"/>
    </row>
    <row r="45" spans="2:7" s="4" customFormat="1" ht="11.25" x14ac:dyDescent="0.15">
      <c r="B45" s="34"/>
      <c r="C45" s="67"/>
      <c r="D45" s="83"/>
      <c r="E45" s="5" t="s">
        <v>15</v>
      </c>
      <c r="F45" s="21">
        <v>464779</v>
      </c>
      <c r="G45" s="25"/>
    </row>
    <row r="46" spans="2:7" s="4" customFormat="1" ht="11.25" x14ac:dyDescent="0.15">
      <c r="B46" s="34"/>
      <c r="C46" s="67"/>
      <c r="D46" s="84"/>
      <c r="E46" s="7" t="s">
        <v>65</v>
      </c>
      <c r="F46" s="8">
        <v>24080</v>
      </c>
      <c r="G46" s="20"/>
    </row>
    <row r="47" spans="2:7" s="4" customFormat="1" ht="11.25" x14ac:dyDescent="0.15">
      <c r="B47" s="34"/>
      <c r="C47" s="75" t="s">
        <v>16</v>
      </c>
      <c r="D47" s="70"/>
      <c r="E47" s="76"/>
      <c r="F47" s="77"/>
      <c r="G47" s="78">
        <f>G24+G29</f>
        <v>83125924</v>
      </c>
    </row>
    <row r="48" spans="2:7" s="4" customFormat="1" ht="11.25" x14ac:dyDescent="0.15">
      <c r="B48" s="34"/>
      <c r="C48" s="62" t="s">
        <v>17</v>
      </c>
      <c r="D48" s="79"/>
      <c r="E48" s="64"/>
      <c r="F48" s="65"/>
      <c r="G48" s="66"/>
    </row>
    <row r="49" spans="2:7" s="4" customFormat="1" ht="11.25" x14ac:dyDescent="0.15">
      <c r="B49" s="34"/>
      <c r="C49" s="67"/>
      <c r="D49" s="82" t="s">
        <v>10</v>
      </c>
      <c r="E49" s="85"/>
      <c r="F49" s="86"/>
      <c r="G49" s="87">
        <f>SUM(F50:F51)</f>
        <v>930000</v>
      </c>
    </row>
    <row r="50" spans="2:7" s="4" customFormat="1" ht="11.25" x14ac:dyDescent="0.15">
      <c r="B50" s="34"/>
      <c r="C50" s="67"/>
      <c r="D50" s="83"/>
      <c r="E50" s="5" t="s">
        <v>18</v>
      </c>
      <c r="F50" s="21">
        <v>840000</v>
      </c>
      <c r="G50" s="25"/>
    </row>
    <row r="51" spans="2:7" s="4" customFormat="1" ht="11.25" x14ac:dyDescent="0.15">
      <c r="B51" s="34"/>
      <c r="C51" s="67"/>
      <c r="D51" s="83"/>
      <c r="E51" s="5" t="s">
        <v>11</v>
      </c>
      <c r="F51" s="21">
        <v>90000</v>
      </c>
      <c r="G51" s="25"/>
    </row>
    <row r="52" spans="2:7" s="4" customFormat="1" ht="11.25" x14ac:dyDescent="0.15">
      <c r="B52" s="34"/>
      <c r="C52" s="67"/>
      <c r="D52" s="82" t="s">
        <v>13</v>
      </c>
      <c r="E52" s="85"/>
      <c r="F52" s="86"/>
      <c r="G52" s="87">
        <f>SUM(F53:F59)</f>
        <v>176225</v>
      </c>
    </row>
    <row r="53" spans="2:7" s="4" customFormat="1" ht="11.25" x14ac:dyDescent="0.15">
      <c r="B53" s="34"/>
      <c r="C53" s="67"/>
      <c r="D53" s="83"/>
      <c r="E53" s="5" t="s">
        <v>21</v>
      </c>
      <c r="F53" s="21">
        <v>7412</v>
      </c>
      <c r="G53" s="25"/>
    </row>
    <row r="54" spans="2:7" s="4" customFormat="1" ht="11.25" x14ac:dyDescent="0.15">
      <c r="B54" s="34"/>
      <c r="C54" s="67"/>
      <c r="D54" s="83"/>
      <c r="E54" s="5" t="s">
        <v>20</v>
      </c>
      <c r="F54" s="21">
        <v>1188</v>
      </c>
      <c r="G54" s="25"/>
    </row>
    <row r="55" spans="2:7" s="4" customFormat="1" ht="11.25" x14ac:dyDescent="0.15">
      <c r="B55" s="34"/>
      <c r="C55" s="67"/>
      <c r="D55" s="83"/>
      <c r="E55" s="5" t="s">
        <v>19</v>
      </c>
      <c r="F55" s="21">
        <v>595</v>
      </c>
      <c r="G55" s="25"/>
    </row>
    <row r="56" spans="2:7" s="4" customFormat="1" ht="11.25" x14ac:dyDescent="0.15">
      <c r="B56" s="34"/>
      <c r="C56" s="67"/>
      <c r="D56" s="83"/>
      <c r="E56" s="5" t="s">
        <v>66</v>
      </c>
      <c r="F56" s="21">
        <v>2092</v>
      </c>
      <c r="G56" s="25"/>
    </row>
    <row r="57" spans="2:7" s="4" customFormat="1" ht="11.25" x14ac:dyDescent="0.15">
      <c r="B57" s="34"/>
      <c r="C57" s="67"/>
      <c r="D57" s="83"/>
      <c r="E57" s="5" t="s">
        <v>57</v>
      </c>
      <c r="F57" s="21">
        <v>1725</v>
      </c>
      <c r="G57" s="25"/>
    </row>
    <row r="58" spans="2:7" s="4" customFormat="1" ht="11.25" x14ac:dyDescent="0.15">
      <c r="B58" s="34"/>
      <c r="C58" s="67"/>
      <c r="D58" s="83"/>
      <c r="E58" s="5" t="s">
        <v>67</v>
      </c>
      <c r="F58" s="21">
        <v>158213</v>
      </c>
      <c r="G58" s="25"/>
    </row>
    <row r="59" spans="2:7" s="4" customFormat="1" ht="11.25" x14ac:dyDescent="0.15">
      <c r="B59" s="34"/>
      <c r="C59" s="67"/>
      <c r="D59" s="84"/>
      <c r="E59" s="7" t="s">
        <v>68</v>
      </c>
      <c r="F59" s="8">
        <v>5000</v>
      </c>
      <c r="G59" s="20"/>
    </row>
    <row r="60" spans="2:7" s="4" customFormat="1" ht="11.25" x14ac:dyDescent="0.15">
      <c r="B60" s="34"/>
      <c r="C60" s="75" t="s">
        <v>23</v>
      </c>
      <c r="D60" s="70"/>
      <c r="E60" s="76"/>
      <c r="F60" s="77"/>
      <c r="G60" s="80">
        <f>G49+G52</f>
        <v>1106225</v>
      </c>
    </row>
    <row r="61" spans="2:7" s="4" customFormat="1" ht="11.25" x14ac:dyDescent="0.15">
      <c r="B61" s="35" t="s">
        <v>22</v>
      </c>
      <c r="C61" s="37"/>
      <c r="D61" s="37"/>
      <c r="E61" s="38"/>
      <c r="F61" s="39"/>
      <c r="G61" s="40">
        <f>G60+G47</f>
        <v>84232149</v>
      </c>
    </row>
    <row r="62" spans="2:7" s="4" customFormat="1" ht="12" thickBot="1" x14ac:dyDescent="0.2">
      <c r="B62" s="10" t="s">
        <v>33</v>
      </c>
      <c r="C62" s="11"/>
      <c r="D62" s="11"/>
      <c r="E62" s="12"/>
      <c r="F62" s="13"/>
      <c r="G62" s="19">
        <f>G21-G61</f>
        <v>-292006</v>
      </c>
    </row>
    <row r="63" spans="2:7" s="4" customFormat="1" ht="11.25" x14ac:dyDescent="0.15">
      <c r="B63" s="61" t="s">
        <v>34</v>
      </c>
      <c r="C63" s="45"/>
      <c r="D63" s="45"/>
      <c r="E63" s="46"/>
      <c r="F63" s="47"/>
      <c r="G63" s="48"/>
    </row>
    <row r="64" spans="2:7" s="4" customFormat="1" ht="11.25" x14ac:dyDescent="0.15">
      <c r="B64" s="34"/>
      <c r="C64" s="81"/>
      <c r="D64" s="79"/>
      <c r="E64" s="22" t="s">
        <v>24</v>
      </c>
      <c r="F64" s="23"/>
      <c r="G64" s="24"/>
    </row>
    <row r="65" spans="2:7" s="4" customFormat="1" ht="11.25" x14ac:dyDescent="0.15">
      <c r="B65" s="34"/>
      <c r="C65" s="69"/>
      <c r="D65" s="70"/>
      <c r="E65" s="7" t="s">
        <v>26</v>
      </c>
      <c r="F65" s="8"/>
      <c r="G65" s="25"/>
    </row>
    <row r="66" spans="2:7" s="4" customFormat="1" ht="11.25" x14ac:dyDescent="0.15">
      <c r="B66" s="35" t="s">
        <v>25</v>
      </c>
      <c r="C66" s="49"/>
      <c r="D66" s="49"/>
      <c r="E66" s="50"/>
      <c r="F66" s="51"/>
      <c r="G66" s="40">
        <f>SUM(F64:F65)</f>
        <v>0</v>
      </c>
    </row>
    <row r="67" spans="2:7" s="4" customFormat="1" ht="11.25" x14ac:dyDescent="0.15">
      <c r="B67" s="36" t="s">
        <v>35</v>
      </c>
      <c r="C67" s="52"/>
      <c r="D67" s="52"/>
      <c r="E67" s="53"/>
      <c r="F67" s="54"/>
      <c r="G67" s="40"/>
    </row>
    <row r="68" spans="2:7" s="4" customFormat="1" ht="11.25" x14ac:dyDescent="0.15">
      <c r="B68" s="34"/>
      <c r="C68" s="67"/>
      <c r="D68" s="68"/>
      <c r="E68" s="22" t="s">
        <v>27</v>
      </c>
      <c r="F68" s="23"/>
      <c r="G68" s="24"/>
    </row>
    <row r="69" spans="2:7" s="4" customFormat="1" ht="11.25" x14ac:dyDescent="0.15">
      <c r="B69" s="34"/>
      <c r="C69" s="67"/>
      <c r="D69" s="68"/>
      <c r="E69" s="5" t="s">
        <v>28</v>
      </c>
      <c r="F69" s="21"/>
      <c r="G69" s="25"/>
    </row>
    <row r="70" spans="2:7" s="4" customFormat="1" ht="11.25" x14ac:dyDescent="0.15">
      <c r="B70" s="34"/>
      <c r="C70" s="67"/>
      <c r="D70" s="68"/>
      <c r="E70" s="7" t="s">
        <v>29</v>
      </c>
      <c r="F70" s="8"/>
      <c r="G70" s="20"/>
    </row>
    <row r="71" spans="2:7" s="4" customFormat="1" ht="11.25" x14ac:dyDescent="0.15">
      <c r="B71" s="35" t="s">
        <v>30</v>
      </c>
      <c r="C71" s="52"/>
      <c r="D71" s="52"/>
      <c r="E71" s="53"/>
      <c r="F71" s="54"/>
      <c r="G71" s="40">
        <f>SUM(F68:F70)</f>
        <v>0</v>
      </c>
    </row>
    <row r="72" spans="2:7" s="4" customFormat="1" ht="12" thickBot="1" x14ac:dyDescent="0.2">
      <c r="B72" s="10" t="s">
        <v>39</v>
      </c>
      <c r="C72" s="11"/>
      <c r="D72" s="11"/>
      <c r="E72" s="12"/>
      <c r="F72" s="13"/>
      <c r="G72" s="19">
        <f>G66-G71</f>
        <v>0</v>
      </c>
    </row>
    <row r="73" spans="2:7" s="4" customFormat="1" ht="11.25" x14ac:dyDescent="0.15">
      <c r="B73" s="55" t="s">
        <v>36</v>
      </c>
      <c r="C73" s="45"/>
      <c r="D73" s="45"/>
      <c r="E73" s="46"/>
      <c r="F73" s="47"/>
      <c r="G73" s="48">
        <f>G62+G72</f>
        <v>-292006</v>
      </c>
    </row>
    <row r="74" spans="2:7" s="4" customFormat="1" ht="11.25" x14ac:dyDescent="0.15">
      <c r="B74" s="34"/>
      <c r="C74" s="67"/>
      <c r="D74" s="68"/>
      <c r="E74" s="22" t="s">
        <v>37</v>
      </c>
      <c r="F74" s="88"/>
      <c r="G74" s="24">
        <v>102300</v>
      </c>
    </row>
    <row r="75" spans="2:7" s="4" customFormat="1" ht="11.25" x14ac:dyDescent="0.15">
      <c r="B75" s="34"/>
      <c r="C75" s="69"/>
      <c r="D75" s="70"/>
      <c r="E75" s="7" t="s">
        <v>44</v>
      </c>
      <c r="F75" s="89"/>
      <c r="G75" s="20">
        <v>40560949</v>
      </c>
    </row>
    <row r="76" spans="2:7" s="4" customFormat="1" ht="12" thickBot="1" x14ac:dyDescent="0.2">
      <c r="B76" s="56" t="s">
        <v>38</v>
      </c>
      <c r="C76" s="57"/>
      <c r="D76" s="57"/>
      <c r="E76" s="58"/>
      <c r="F76" s="59"/>
      <c r="G76" s="60">
        <f>G73-G74+G75</f>
        <v>40166643</v>
      </c>
    </row>
    <row r="77" spans="2:7" s="4" customFormat="1" ht="11.25" x14ac:dyDescent="0.15">
      <c r="E77" s="5"/>
      <c r="F77" s="6"/>
    </row>
    <row r="78" spans="2:7" s="4" customFormat="1" ht="11.25" x14ac:dyDescent="0.15">
      <c r="E78" s="5"/>
      <c r="F78" s="6"/>
    </row>
    <row r="79" spans="2:7" s="4" customFormat="1" ht="11.25" x14ac:dyDescent="0.15">
      <c r="E79" s="5"/>
      <c r="F79" s="6"/>
    </row>
    <row r="80" spans="2:7" s="4" customFormat="1" ht="11.25" x14ac:dyDescent="0.15">
      <c r="E80" s="5"/>
      <c r="F80" s="6"/>
    </row>
    <row r="81" spans="5:6" s="4" customFormat="1" ht="11.25" x14ac:dyDescent="0.15">
      <c r="E81" s="5"/>
      <c r="F81" s="6"/>
    </row>
    <row r="82" spans="5:6" s="4" customFormat="1" ht="11.25" x14ac:dyDescent="0.15">
      <c r="E82" s="5"/>
      <c r="F82" s="6"/>
    </row>
    <row r="83" spans="5:6" s="4" customFormat="1" ht="11.25" x14ac:dyDescent="0.15">
      <c r="E83" s="5"/>
      <c r="F83" s="6"/>
    </row>
    <row r="84" spans="5:6" s="4" customFormat="1" ht="11.25" x14ac:dyDescent="0.15">
      <c r="E84" s="5"/>
      <c r="F84" s="6"/>
    </row>
    <row r="85" spans="5:6" s="4" customFormat="1" ht="11.25" x14ac:dyDescent="0.15">
      <c r="E85" s="5"/>
      <c r="F85" s="6"/>
    </row>
    <row r="86" spans="5:6" s="4" customFormat="1" ht="11.25" x14ac:dyDescent="0.15">
      <c r="E86" s="5"/>
      <c r="F86" s="6"/>
    </row>
    <row r="87" spans="5:6" s="4" customFormat="1" ht="11.25" x14ac:dyDescent="0.15">
      <c r="E87" s="5"/>
      <c r="F87" s="6"/>
    </row>
    <row r="88" spans="5:6" s="4" customFormat="1" ht="11.25" x14ac:dyDescent="0.15">
      <c r="E88" s="5"/>
      <c r="F88" s="6"/>
    </row>
    <row r="89" spans="5:6" s="4" customFormat="1" ht="11.25" x14ac:dyDescent="0.15">
      <c r="E89" s="5"/>
      <c r="F89" s="6"/>
    </row>
    <row r="90" spans="5:6" s="4" customFormat="1" ht="11.25" x14ac:dyDescent="0.15">
      <c r="E90" s="5"/>
      <c r="F90" s="6"/>
    </row>
    <row r="91" spans="5:6" s="4" customFormat="1" ht="11.25" x14ac:dyDescent="0.15">
      <c r="E91" s="5"/>
      <c r="F91" s="6"/>
    </row>
    <row r="92" spans="5:6" s="4" customFormat="1" ht="11.25" x14ac:dyDescent="0.15">
      <c r="E92" s="5"/>
      <c r="F92" s="6"/>
    </row>
    <row r="93" spans="5:6" s="4" customFormat="1" ht="11.25" x14ac:dyDescent="0.15">
      <c r="E93" s="5"/>
      <c r="F93" s="6"/>
    </row>
    <row r="94" spans="5:6" s="4" customFormat="1" ht="11.25" x14ac:dyDescent="0.15">
      <c r="E94" s="5"/>
      <c r="F94" s="6"/>
    </row>
    <row r="95" spans="5:6" s="4" customFormat="1" ht="11.25" x14ac:dyDescent="0.15">
      <c r="E95" s="5"/>
      <c r="F95" s="6"/>
    </row>
    <row r="96" spans="5:6" s="4" customFormat="1" ht="11.25" x14ac:dyDescent="0.15">
      <c r="E96" s="5"/>
      <c r="F96" s="6"/>
    </row>
    <row r="97" spans="5:6" s="4" customFormat="1" ht="11.25" x14ac:dyDescent="0.15">
      <c r="E97" s="5"/>
      <c r="F97" s="6"/>
    </row>
    <row r="98" spans="5:6" s="4" customFormat="1" ht="11.25" x14ac:dyDescent="0.15">
      <c r="E98" s="5"/>
      <c r="F98" s="6"/>
    </row>
    <row r="99" spans="5:6" s="4" customFormat="1" ht="11.25" x14ac:dyDescent="0.15">
      <c r="E99" s="5"/>
      <c r="F99" s="6"/>
    </row>
    <row r="100" spans="5:6" s="4" customFormat="1" ht="11.25" x14ac:dyDescent="0.15">
      <c r="E100" s="5"/>
      <c r="F100" s="6"/>
    </row>
    <row r="101" spans="5:6" s="4" customFormat="1" ht="11.25" x14ac:dyDescent="0.15">
      <c r="E101" s="5"/>
      <c r="F101" s="6"/>
    </row>
    <row r="102" spans="5:6" s="4" customFormat="1" ht="11.25" x14ac:dyDescent="0.15">
      <c r="E102" s="5"/>
      <c r="F102" s="6"/>
    </row>
    <row r="103" spans="5:6" s="4" customFormat="1" ht="11.25" x14ac:dyDescent="0.15">
      <c r="E103" s="5"/>
      <c r="F103" s="6"/>
    </row>
    <row r="104" spans="5:6" s="4" customFormat="1" ht="11.25" x14ac:dyDescent="0.15">
      <c r="E104" s="5"/>
      <c r="F104" s="6"/>
    </row>
    <row r="105" spans="5:6" s="4" customFormat="1" ht="11.25" x14ac:dyDescent="0.15">
      <c r="E105" s="5"/>
      <c r="F105" s="6"/>
    </row>
    <row r="106" spans="5:6" s="4" customFormat="1" ht="11.25" x14ac:dyDescent="0.15">
      <c r="E106" s="5"/>
      <c r="F106" s="6"/>
    </row>
    <row r="107" spans="5:6" s="4" customFormat="1" ht="11.25" x14ac:dyDescent="0.15">
      <c r="E107" s="5"/>
      <c r="F107" s="6"/>
    </row>
    <row r="108" spans="5:6" s="4" customFormat="1" ht="11.25" x14ac:dyDescent="0.15">
      <c r="E108" s="5"/>
      <c r="F108" s="6"/>
    </row>
    <row r="109" spans="5:6" s="4" customFormat="1" ht="11.25" x14ac:dyDescent="0.15">
      <c r="E109" s="5"/>
      <c r="F109" s="6"/>
    </row>
    <row r="110" spans="5:6" s="4" customFormat="1" ht="11.25" x14ac:dyDescent="0.15">
      <c r="E110" s="5"/>
      <c r="F110" s="6"/>
    </row>
    <row r="111" spans="5:6" s="4" customFormat="1" ht="11.25" x14ac:dyDescent="0.15">
      <c r="E111" s="5"/>
      <c r="F111" s="6"/>
    </row>
    <row r="112" spans="5:6" s="4" customFormat="1" ht="11.25" x14ac:dyDescent="0.15">
      <c r="E112" s="5"/>
      <c r="F112" s="6"/>
    </row>
    <row r="113" spans="5:6" s="4" customFormat="1" ht="11.25" x14ac:dyDescent="0.15">
      <c r="E113" s="5"/>
      <c r="F113" s="6"/>
    </row>
    <row r="114" spans="5:6" s="4" customFormat="1" ht="11.25" x14ac:dyDescent="0.15">
      <c r="E114" s="5"/>
      <c r="F114" s="6"/>
    </row>
    <row r="115" spans="5:6" s="4" customFormat="1" ht="11.25" x14ac:dyDescent="0.15">
      <c r="E115" s="5"/>
      <c r="F115" s="6"/>
    </row>
    <row r="116" spans="5:6" s="4" customFormat="1" ht="11.25" x14ac:dyDescent="0.15">
      <c r="E116" s="5"/>
      <c r="F116" s="6"/>
    </row>
    <row r="117" spans="5:6" s="4" customFormat="1" ht="11.25" x14ac:dyDescent="0.15">
      <c r="E117" s="5"/>
      <c r="F117" s="6"/>
    </row>
    <row r="118" spans="5:6" s="4" customFormat="1" ht="11.25" x14ac:dyDescent="0.15">
      <c r="E118" s="5"/>
      <c r="F118" s="6"/>
    </row>
    <row r="119" spans="5:6" s="4" customFormat="1" ht="11.25" x14ac:dyDescent="0.15">
      <c r="E119" s="5"/>
      <c r="F119" s="6"/>
    </row>
    <row r="120" spans="5:6" s="4" customFormat="1" ht="11.25" x14ac:dyDescent="0.15">
      <c r="E120" s="5"/>
      <c r="F120" s="6"/>
    </row>
    <row r="121" spans="5:6" s="4" customFormat="1" ht="11.25" x14ac:dyDescent="0.15">
      <c r="E121" s="5"/>
      <c r="F121" s="6"/>
    </row>
    <row r="122" spans="5:6" s="4" customFormat="1" ht="11.25" x14ac:dyDescent="0.15">
      <c r="E122" s="5"/>
      <c r="F122" s="6"/>
    </row>
  </sheetData>
  <phoneticPr fontId="2"/>
  <printOptions horizontalCentered="1"/>
  <pageMargins left="0.23622047244094491" right="0.23622047244094491" top="0.74803149606299213" bottom="0.74803149606299213"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Fsy06</cp:lastModifiedBy>
  <cp:lastPrinted>2024-05-30T06:26:59Z</cp:lastPrinted>
  <dcterms:created xsi:type="dcterms:W3CDTF">2018-11-07T02:04:08Z</dcterms:created>
  <dcterms:modified xsi:type="dcterms:W3CDTF">2024-12-04T05:27:20Z</dcterms:modified>
</cp:coreProperties>
</file>